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현장 정산서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<sst xmlns="http://schemas.openxmlformats.org/spreadsheetml/2006/main" count="64" uniqueCount="55">
  <si>
    <t xml:space="preserve">인테리어 현장 정산서</t>
  </si>
  <si>
    <r>
      <rPr>
        <b val="true"/>
        <sz val="9"/>
        <color rgb="FF1D4ED8"/>
        <rFont val="맑은 고딕"/>
        <family val="0"/>
        <charset val="1"/>
      </rPr>
      <t xml:space="preserve">ERP</t>
    </r>
    <r>
      <rPr>
        <b val="true"/>
        <sz val="9"/>
        <color rgb="FF1D4ED8"/>
        <rFont val="Noto Sans CJK SC"/>
        <family val="2"/>
      </rPr>
      <t xml:space="preserve">인테리어 무료 양식 </t>
    </r>
    <r>
      <rPr>
        <b val="true"/>
        <sz val="9"/>
        <color rgb="FF1D4ED8"/>
        <rFont val="맑은 고딕"/>
        <family val="0"/>
        <charset val="1"/>
      </rPr>
      <t xml:space="preserve">· erpinterior.com</t>
    </r>
  </si>
  <si>
    <t xml:space="preserve">현장 하나당 시트 하나. 계약 · 수금 · 지출을 적으면 미수금과 손익이 자동 계산됩니다.</t>
  </si>
  <si>
    <t xml:space="preserve">현장명</t>
  </si>
  <si>
    <t xml:space="preserve">분당 34평 아파트 리모델링</t>
  </si>
  <si>
    <t xml:space="preserve">받은 돈 합계</t>
  </si>
  <si>
    <t xml:space="preserve">고객</t>
  </si>
  <si>
    <t xml:space="preserve">김민준</t>
  </si>
  <si>
    <t xml:space="preserve">미수금</t>
  </si>
  <si>
    <t xml:space="preserve">공사 기간</t>
  </si>
  <si>
    <t xml:space="preserve">2026-09-22 ~ 2026-11-05</t>
  </si>
  <si>
    <t xml:space="preserve">지출 합계</t>
  </si>
  <si>
    <t xml:space="preserve">계약금액 (부가세 포함)</t>
  </si>
  <si>
    <t xml:space="preserve">현장 손익</t>
  </si>
  <si>
    <t xml:space="preserve">추가공사 합계</t>
  </si>
  <si>
    <t xml:space="preserve">손익률 (받은 돈 기준)</t>
  </si>
  <si>
    <t xml:space="preserve">최종 공사금액</t>
  </si>
  <si>
    <t xml:space="preserve">① 수금</t>
  </si>
  <si>
    <t xml:space="preserve">구분</t>
  </si>
  <si>
    <t xml:space="preserve">날짜</t>
  </si>
  <si>
    <t xml:space="preserve">금액</t>
  </si>
  <si>
    <t xml:space="preserve">받은 방법</t>
  </si>
  <si>
    <t xml:space="preserve">증빙</t>
  </si>
  <si>
    <t xml:space="preserve">메모</t>
  </si>
  <si>
    <t xml:space="preserve">계약금</t>
  </si>
  <si>
    <t xml:space="preserve">2026-08-31</t>
  </si>
  <si>
    <t xml:space="preserve">계좌</t>
  </si>
  <si>
    <t xml:space="preserve">세금계산서</t>
  </si>
  <si>
    <t xml:space="preserve">중도금</t>
  </si>
  <si>
    <t xml:space="preserve">2026-09-25</t>
  </si>
  <si>
    <t xml:space="preserve">② 지출</t>
  </si>
  <si>
    <t xml:space="preserve">공종</t>
  </si>
  <si>
    <t xml:space="preserve">업체</t>
  </si>
  <si>
    <t xml:space="preserve">내용</t>
  </si>
  <si>
    <t xml:space="preserve">결재</t>
  </si>
  <si>
    <t xml:space="preserve">2026-09-23</t>
  </si>
  <si>
    <t xml:space="preserve">철거</t>
  </si>
  <si>
    <t xml:space="preserve">○○철거</t>
  </si>
  <si>
    <t xml:space="preserve">철거 · 폐기물</t>
  </si>
  <si>
    <t xml:space="preserve">완료</t>
  </si>
  <si>
    <t xml:space="preserve">2026-10-14</t>
  </si>
  <si>
    <t xml:space="preserve">목공</t>
  </si>
  <si>
    <t xml:space="preserve">○○목공</t>
  </si>
  <si>
    <t xml:space="preserve">목공 2차 기성</t>
  </si>
  <si>
    <t xml:space="preserve">③ 추가공사 (고객 확인 받은 것만)</t>
  </si>
  <si>
    <r>
      <rPr>
        <sz val="9"/>
        <color rgb="FF6B7590"/>
        <rFont val="맑은 고딕"/>
        <family val="0"/>
        <charset val="1"/>
      </rPr>
      <t xml:space="preserve">(B</t>
    </r>
    <r>
      <rPr>
        <sz val="9"/>
        <color rgb="FF6B7590"/>
        <rFont val="Noto Sans CJK SC"/>
        <family val="2"/>
      </rPr>
      <t xml:space="preserve">칸 </t>
    </r>
    <r>
      <rPr>
        <sz val="9"/>
        <color rgb="FF6B7590"/>
        <rFont val="맑은 고딕"/>
        <family val="0"/>
        <charset val="1"/>
      </rPr>
      <t xml:space="preserve">= </t>
    </r>
    <r>
      <rPr>
        <sz val="9"/>
        <color rgb="FF6B7590"/>
        <rFont val="Noto Sans CJK SC"/>
        <family val="2"/>
      </rPr>
      <t xml:space="preserve">금액</t>
    </r>
    <r>
      <rPr>
        <sz val="9"/>
        <color rgb="FF6B7590"/>
        <rFont val="맑은 고딕"/>
        <family val="0"/>
        <charset val="1"/>
      </rPr>
      <t xml:space="preserve">, C</t>
    </r>
    <r>
      <rPr>
        <sz val="9"/>
        <color rgb="FF6B7590"/>
        <rFont val="Noto Sans CJK SC"/>
        <family val="2"/>
      </rPr>
      <t xml:space="preserve">칸 </t>
    </r>
    <r>
      <rPr>
        <sz val="9"/>
        <color rgb="FF6B7590"/>
        <rFont val="맑은 고딕"/>
        <family val="0"/>
        <charset val="1"/>
      </rPr>
      <t xml:space="preserve">= </t>
    </r>
    <r>
      <rPr>
        <sz val="9"/>
        <color rgb="FF6B7590"/>
        <rFont val="Noto Sans CJK SC"/>
        <family val="2"/>
      </rPr>
      <t xml:space="preserve">내용</t>
    </r>
    <r>
      <rPr>
        <sz val="9"/>
        <color rgb="FF6B7590"/>
        <rFont val="맑은 고딕"/>
        <family val="0"/>
        <charset val="1"/>
      </rPr>
      <t xml:space="preserve">, D</t>
    </r>
    <r>
      <rPr>
        <sz val="9"/>
        <color rgb="FF6B7590"/>
        <rFont val="Noto Sans CJK SC"/>
        <family val="2"/>
      </rPr>
      <t xml:space="preserve">칸 </t>
    </r>
    <r>
      <rPr>
        <sz val="9"/>
        <color rgb="FF6B7590"/>
        <rFont val="맑은 고딕"/>
        <family val="0"/>
        <charset val="1"/>
      </rPr>
      <t xml:space="preserve">= </t>
    </r>
    <r>
      <rPr>
        <sz val="9"/>
        <color rgb="FF6B7590"/>
        <rFont val="Noto Sans CJK SC"/>
        <family val="2"/>
      </rPr>
      <t xml:space="preserve">고객 확인일</t>
    </r>
    <r>
      <rPr>
        <sz val="9"/>
        <color rgb="FF6B7590"/>
        <rFont val="맑은 고딕"/>
        <family val="0"/>
        <charset val="1"/>
      </rPr>
      <t xml:space="preserve">)</t>
    </r>
  </si>
  <si>
    <t xml:space="preserve">추가 1</t>
  </si>
  <si>
    <t xml:space="preserve">주방 상부장 추가 · 타일 변경</t>
  </si>
  <si>
    <t xml:space="preserve">2026-10-06</t>
  </si>
  <si>
    <t xml:space="preserve">추가 2</t>
  </si>
  <si>
    <t xml:space="preserve">추가 3</t>
  </si>
  <si>
    <t xml:space="preserve">추가 4</t>
  </si>
  <si>
    <t xml:space="preserve">추가 5</t>
  </si>
  <si>
    <t xml:space="preserve">※ 노란 칸만 입력하세요(파란 글씨 = 예시, 지우고 쓰세요). 흰 칸은 자동 계산입니다.</t>
  </si>
  <si>
    <t xml:space="preserve">※ 현장이 10곳을 넘으면 엑셀은 버전이 갈라집니다 — 현장 · 결재 · 미수금을 한 곳에서: erpinterior.com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</si>
</sst>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\-#,##0;\-"/>
    <numFmt numFmtId="166" formatCode="0.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1A33"/>
      <name val="Noto Sans CJK SC"/>
      <family val="2"/>
      <charset val="1"/>
    </font>
    <font>
      <b val="true"/>
      <sz val="9"/>
      <color rgb="FF1D4ED8"/>
      <name val="맑은 고딕"/>
      <family val="0"/>
      <charset val="1"/>
    </font>
    <font>
      <b val="true"/>
      <sz val="9"/>
      <color rgb="FF1D4ED8"/>
      <name val="Noto Sans CJK SC"/>
      <family val="2"/>
    </font>
    <font>
      <sz val="9"/>
      <color rgb="FF6B7590"/>
      <name val="Noto Sans CJK SC"/>
      <family val="2"/>
      <charset val="1"/>
    </font>
    <font>
      <b val="true"/>
      <sz val="10"/>
      <name val="Noto Sans CJK SC"/>
      <family val="2"/>
      <charset val="1"/>
    </font>
    <font>
      <sz val="10"/>
      <color rgb="FF0000FF"/>
      <name val="Noto Sans CJK SC"/>
      <family val="2"/>
      <charset val="1"/>
    </font>
    <font>
      <b val="true"/>
      <sz val="11"/>
      <color rgb="FF0F1A33"/>
      <name val="맑은 고딕"/>
      <family val="0"/>
      <charset val="1"/>
    </font>
    <font>
      <b val="true"/>
      <sz val="11"/>
      <color rgb="FFC81E1E"/>
      <name val="맑은 고딕"/>
      <family val="0"/>
      <charset val="1"/>
    </font>
    <font>
      <sz val="10"/>
      <color rgb="FF0000FF"/>
      <name val="맑은 고딕"/>
      <family val="0"/>
      <charset val="1"/>
    </font>
    <font>
      <b val="true"/>
      <sz val="10"/>
      <name val="맑은 고딕"/>
      <family val="0"/>
      <charset val="1"/>
    </font>
    <font>
      <b val="true"/>
      <sz val="12"/>
      <color rgb="FF1D4ED8"/>
      <name val="Noto Sans CJK SC"/>
      <family val="2"/>
      <charset val="1"/>
    </font>
    <font>
      <b val="true"/>
      <sz val="10"/>
      <color rgb="FFFFFFFF"/>
      <name val="Noto Sans CJK SC"/>
      <family val="2"/>
      <charset val="1"/>
    </font>
    <font>
      <sz val="9"/>
      <color rgb="FF6B7590"/>
      <name val="맑은 고딕"/>
      <family val="0"/>
      <charset val="1"/>
    </font>
    <font>
      <sz val="9"/>
      <color rgb="FF6B7590"/>
      <name val="Noto Sans CJK SC"/>
      <family val="2"/>
    </font>
    <font>
      <b val="true"/>
      <sz val="9"/>
      <color rgb="FF1D4ED8"/>
      <name val="Noto Sans CJK SC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3F4F6"/>
        <bgColor rgb="FFE8EFFF"/>
      </patternFill>
    </fill>
    <fill>
      <patternFill patternType="solid">
        <fgColor rgb="FFFFF9DB"/>
        <bgColor rgb="FFF3F4F6"/>
      </patternFill>
    </fill>
    <fill>
      <patternFill patternType="solid">
        <fgColor rgb="FFE8EFFF"/>
        <bgColor rgb="FFF3F4F6"/>
      </patternFill>
    </fill>
    <fill>
      <patternFill patternType="solid">
        <fgColor rgb="FF1D4ED8"/>
        <bgColor rgb="FF336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ED8"/>
      </left>
      <right style="thin">
        <color rgb="FFC9CED8"/>
      </right>
      <top style="thin">
        <color rgb="FFC9CED8"/>
      </top>
      <bottom style="thin">
        <color rgb="FFC9CE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2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2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8EFFF"/>
      <rgbColor rgb="FF660066"/>
      <rgbColor rgb="FFFF8080"/>
      <rgbColor rgb="FF1D4ED8"/>
      <rgbColor rgb="FFC9CE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4F6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590"/>
      <rgbColor rgb="FF969696"/>
      <rgbColor rgb="FF0F1A33"/>
      <rgbColor rgb="FF339966"/>
      <rgbColor rgb="FF003300"/>
      <rgbColor rgb="FF333300"/>
      <rgbColor rgb="FFC81E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26"/>
    <col collapsed="false" customWidth="true" hidden="false" outlineLevel="0" max="3" min="3" style="1" width="16"/>
    <col collapsed="false" customWidth="true" hidden="false" outlineLevel="0" max="4" min="4" style="1" width="22"/>
    <col collapsed="false" customWidth="true" hidden="false" outlineLevel="0" max="5" min="5" style="1" width="16"/>
    <col collapsed="false" customWidth="true" hidden="false" outlineLevel="0" max="6" min="6" style="1" width="14"/>
    <col collapsed="false" customWidth="true" hidden="false" outlineLevel="0" max="7" min="7" style="1" width="12"/>
    <col collapsed="false" customWidth="true" hidden="false" outlineLevel="0" max="8" min="8" style="1" width="4"/>
  </cols>
  <sheetData>
    <row r="1" customFormat="false" ht="19.5" hidden="false" customHeight="true" outlineLevel="0" collapsed="false">
      <c r="A1" s="2" t="s">
        <v>0</v>
      </c>
      <c r="H1" s="3" t="s">
        <v>1</v>
      </c>
    </row>
    <row r="2" customFormat="false" ht="15" hidden="false" customHeight="true" outlineLevel="0" collapsed="false">
      <c r="A2" s="4" t="s">
        <v>2</v>
      </c>
    </row>
    <row r="4" customFormat="false" ht="15" hidden="false" customHeight="true" outlineLevel="0" collapsed="false">
      <c r="A4" s="5" t="s">
        <v>3</v>
      </c>
      <c r="B4" s="6" t="s">
        <v>4</v>
      </c>
      <c r="D4" s="7" t="s">
        <v>5</v>
      </c>
      <c r="E4" s="8" t="n">
        <f aca="false">SUM(C14:C23)</f>
        <v>40000000</v>
      </c>
    </row>
    <row r="5" customFormat="false" ht="15" hidden="false" customHeight="true" outlineLevel="0" collapsed="false">
      <c r="A5" s="5" t="s">
        <v>6</v>
      </c>
      <c r="B5" s="6" t="s">
        <v>7</v>
      </c>
      <c r="D5" s="7" t="s">
        <v>8</v>
      </c>
      <c r="E5" s="9" t="n">
        <f aca="false">B9-E4</f>
        <v>36100000</v>
      </c>
    </row>
    <row r="6" customFormat="false" ht="15" hidden="false" customHeight="true" outlineLevel="0" collapsed="false">
      <c r="A6" s="5" t="s">
        <v>9</v>
      </c>
      <c r="B6" s="10" t="s">
        <v>10</v>
      </c>
      <c r="D6" s="7" t="s">
        <v>11</v>
      </c>
      <c r="E6" s="8" t="n">
        <f aca="false">SUM(E28:E37)</f>
        <v>8700000</v>
      </c>
    </row>
    <row r="7" customFormat="false" ht="15" hidden="false" customHeight="true" outlineLevel="0" collapsed="false">
      <c r="A7" s="5" t="s">
        <v>12</v>
      </c>
      <c r="B7" s="6" t="n">
        <v>72800000</v>
      </c>
      <c r="D7" s="7" t="s">
        <v>13</v>
      </c>
      <c r="E7" s="8" t="n">
        <f aca="false">E4-E6</f>
        <v>31300000</v>
      </c>
    </row>
    <row r="8" customFormat="false" ht="15" hidden="false" customHeight="true" outlineLevel="0" collapsed="false">
      <c r="A8" s="5" t="s">
        <v>14</v>
      </c>
      <c r="B8" s="11" t="n">
        <f aca="false">SUM(B40:B44)</f>
        <v>3300000</v>
      </c>
      <c r="D8" s="7" t="s">
        <v>15</v>
      </c>
      <c r="E8" s="12" t="n">
        <f aca="false">IF(E4=0,0,E7/E4)</f>
        <v>0.7825</v>
      </c>
    </row>
    <row r="9" customFormat="false" ht="15" hidden="false" customHeight="true" outlineLevel="0" collapsed="false">
      <c r="A9" s="5" t="s">
        <v>16</v>
      </c>
      <c r="B9" s="11" t="n">
        <f aca="false">B7+B8</f>
        <v>76100000</v>
      </c>
    </row>
    <row r="12" customFormat="false" ht="15" hidden="false" customHeight="true" outlineLevel="0" collapsed="false">
      <c r="A12" s="13" t="s">
        <v>17</v>
      </c>
    </row>
    <row r="13" customFormat="false" ht="15" hidden="false" customHeight="true" outlineLevel="0" collapsed="false">
      <c r="A13" s="14" t="s">
        <v>18</v>
      </c>
      <c r="B13" s="14" t="s">
        <v>19</v>
      </c>
      <c r="C13" s="14" t="s">
        <v>20</v>
      </c>
      <c r="D13" s="14" t="s">
        <v>21</v>
      </c>
      <c r="E13" s="14" t="s">
        <v>22</v>
      </c>
      <c r="F13" s="14" t="s">
        <v>23</v>
      </c>
    </row>
    <row r="14" customFormat="false" ht="15" hidden="false" customHeight="true" outlineLevel="0" collapsed="false">
      <c r="A14" s="15" t="s">
        <v>24</v>
      </c>
      <c r="B14" s="16" t="s">
        <v>25</v>
      </c>
      <c r="C14" s="17" t="n">
        <v>20000000</v>
      </c>
      <c r="D14" s="15" t="s">
        <v>26</v>
      </c>
      <c r="E14" s="15" t="s">
        <v>27</v>
      </c>
      <c r="F14" s="15"/>
    </row>
    <row r="15" customFormat="false" ht="15" hidden="false" customHeight="true" outlineLevel="0" collapsed="false">
      <c r="A15" s="15" t="s">
        <v>28</v>
      </c>
      <c r="B15" s="16" t="s">
        <v>29</v>
      </c>
      <c r="C15" s="17" t="n">
        <v>20000000</v>
      </c>
      <c r="D15" s="15" t="s">
        <v>26</v>
      </c>
      <c r="E15" s="15" t="s">
        <v>27</v>
      </c>
      <c r="F15" s="15"/>
    </row>
    <row r="16" customFormat="false" ht="15" hidden="false" customHeight="true" outlineLevel="0" collapsed="false">
      <c r="A16" s="15"/>
      <c r="B16" s="15"/>
      <c r="C16" s="17"/>
      <c r="D16" s="15"/>
      <c r="E16" s="15"/>
      <c r="F16" s="15"/>
    </row>
    <row r="17" customFormat="false" ht="15" hidden="false" customHeight="true" outlineLevel="0" collapsed="false">
      <c r="A17" s="15"/>
      <c r="B17" s="15"/>
      <c r="C17" s="17"/>
      <c r="D17" s="15"/>
      <c r="E17" s="15"/>
      <c r="F17" s="15"/>
    </row>
    <row r="18" customFormat="false" ht="15" hidden="false" customHeight="true" outlineLevel="0" collapsed="false">
      <c r="A18" s="15"/>
      <c r="B18" s="15"/>
      <c r="C18" s="17"/>
      <c r="D18" s="15"/>
      <c r="E18" s="15"/>
      <c r="F18" s="15"/>
    </row>
    <row r="19" customFormat="false" ht="15" hidden="false" customHeight="true" outlineLevel="0" collapsed="false">
      <c r="A19" s="15"/>
      <c r="B19" s="15"/>
      <c r="C19" s="17"/>
      <c r="D19" s="15"/>
      <c r="E19" s="15"/>
      <c r="F19" s="15"/>
    </row>
    <row r="20" customFormat="false" ht="15" hidden="false" customHeight="true" outlineLevel="0" collapsed="false">
      <c r="A20" s="15"/>
      <c r="B20" s="15"/>
      <c r="C20" s="17"/>
      <c r="D20" s="15"/>
      <c r="E20" s="15"/>
      <c r="F20" s="15"/>
    </row>
    <row r="21" customFormat="false" ht="15" hidden="false" customHeight="true" outlineLevel="0" collapsed="false">
      <c r="A21" s="15"/>
      <c r="B21" s="15"/>
      <c r="C21" s="17"/>
      <c r="D21" s="15"/>
      <c r="E21" s="15"/>
      <c r="F21" s="15"/>
    </row>
    <row r="22" customFormat="false" ht="15" hidden="false" customHeight="true" outlineLevel="0" collapsed="false">
      <c r="A22" s="15"/>
      <c r="B22" s="15"/>
      <c r="C22" s="17"/>
      <c r="D22" s="15"/>
      <c r="E22" s="15"/>
      <c r="F22" s="15"/>
    </row>
    <row r="23" customFormat="false" ht="15" hidden="false" customHeight="true" outlineLevel="0" collapsed="false">
      <c r="A23" s="15"/>
      <c r="B23" s="15"/>
      <c r="C23" s="17"/>
      <c r="D23" s="15"/>
      <c r="E23" s="15"/>
      <c r="F23" s="15"/>
    </row>
    <row r="26" customFormat="false" ht="15" hidden="false" customHeight="true" outlineLevel="0" collapsed="false">
      <c r="A26" s="13" t="s">
        <v>30</v>
      </c>
    </row>
    <row r="27" customFormat="false" ht="15" hidden="false" customHeight="true" outlineLevel="0" collapsed="false">
      <c r="A27" s="14" t="s">
        <v>19</v>
      </c>
      <c r="B27" s="14" t="s">
        <v>31</v>
      </c>
      <c r="C27" s="14" t="s">
        <v>32</v>
      </c>
      <c r="D27" s="14" t="s">
        <v>33</v>
      </c>
      <c r="E27" s="14" t="s">
        <v>20</v>
      </c>
      <c r="F27" s="14" t="s">
        <v>22</v>
      </c>
      <c r="G27" s="14" t="s">
        <v>34</v>
      </c>
    </row>
    <row r="28" customFormat="false" ht="15" hidden="false" customHeight="true" outlineLevel="0" collapsed="false">
      <c r="A28" s="16" t="s">
        <v>35</v>
      </c>
      <c r="B28" s="15" t="s">
        <v>36</v>
      </c>
      <c r="C28" s="15" t="s">
        <v>37</v>
      </c>
      <c r="D28" s="15" t="s">
        <v>38</v>
      </c>
      <c r="E28" s="17" t="n">
        <v>3200000</v>
      </c>
      <c r="F28" s="15" t="s">
        <v>27</v>
      </c>
      <c r="G28" s="15" t="s">
        <v>39</v>
      </c>
    </row>
    <row r="29" customFormat="false" ht="15" hidden="false" customHeight="true" outlineLevel="0" collapsed="false">
      <c r="A29" s="16" t="s">
        <v>40</v>
      </c>
      <c r="B29" s="15" t="s">
        <v>41</v>
      </c>
      <c r="C29" s="15" t="s">
        <v>42</v>
      </c>
      <c r="D29" s="15" t="s">
        <v>43</v>
      </c>
      <c r="E29" s="17" t="n">
        <v>5500000</v>
      </c>
      <c r="F29" s="15" t="s">
        <v>27</v>
      </c>
      <c r="G29" s="15" t="s">
        <v>39</v>
      </c>
    </row>
    <row r="30" customFormat="false" ht="15" hidden="false" customHeight="true" outlineLevel="0" collapsed="false">
      <c r="A30" s="15"/>
      <c r="B30" s="15"/>
      <c r="C30" s="15"/>
      <c r="D30" s="15"/>
      <c r="E30" s="17"/>
      <c r="F30" s="15"/>
      <c r="G30" s="15"/>
    </row>
    <row r="31" customFormat="false" ht="15" hidden="false" customHeight="true" outlineLevel="0" collapsed="false">
      <c r="A31" s="15"/>
      <c r="B31" s="15"/>
      <c r="C31" s="15"/>
      <c r="D31" s="15"/>
      <c r="E31" s="17"/>
      <c r="F31" s="15"/>
      <c r="G31" s="15"/>
    </row>
    <row r="32" customFormat="false" ht="15" hidden="false" customHeight="true" outlineLevel="0" collapsed="false">
      <c r="A32" s="15"/>
      <c r="B32" s="15"/>
      <c r="C32" s="15"/>
      <c r="D32" s="15"/>
      <c r="E32" s="17"/>
      <c r="F32" s="15"/>
      <c r="G32" s="15"/>
    </row>
    <row r="33" customFormat="false" ht="15" hidden="false" customHeight="true" outlineLevel="0" collapsed="false">
      <c r="A33" s="15"/>
      <c r="B33" s="15"/>
      <c r="C33" s="15"/>
      <c r="D33" s="15"/>
      <c r="E33" s="17"/>
      <c r="F33" s="15"/>
      <c r="G33" s="15"/>
    </row>
    <row r="34" customFormat="false" ht="15" hidden="false" customHeight="true" outlineLevel="0" collapsed="false">
      <c r="A34" s="15"/>
      <c r="B34" s="15"/>
      <c r="C34" s="15"/>
      <c r="D34" s="15"/>
      <c r="E34" s="17"/>
      <c r="F34" s="15"/>
      <c r="G34" s="15"/>
    </row>
    <row r="35" customFormat="false" ht="15" hidden="false" customHeight="true" outlineLevel="0" collapsed="false">
      <c r="A35" s="15"/>
      <c r="B35" s="15"/>
      <c r="C35" s="15"/>
      <c r="D35" s="15"/>
      <c r="E35" s="17"/>
      <c r="F35" s="15"/>
      <c r="G35" s="15"/>
    </row>
    <row r="36" customFormat="false" ht="15" hidden="false" customHeight="true" outlineLevel="0" collapsed="false">
      <c r="A36" s="15"/>
      <c r="B36" s="15"/>
      <c r="C36" s="15"/>
      <c r="D36" s="15"/>
      <c r="E36" s="17"/>
      <c r="F36" s="15"/>
      <c r="G36" s="15"/>
    </row>
    <row r="37" customFormat="false" ht="15" hidden="false" customHeight="true" outlineLevel="0" collapsed="false">
      <c r="A37" s="15"/>
      <c r="B37" s="15"/>
      <c r="C37" s="15"/>
      <c r="D37" s="15"/>
      <c r="E37" s="17"/>
      <c r="F37" s="15"/>
      <c r="G37" s="15"/>
    </row>
    <row r="38" customFormat="false" ht="15" hidden="false" customHeight="true" outlineLevel="0" collapsed="false">
      <c r="D38" s="18" t="s">
        <v>11</v>
      </c>
      <c r="E38" s="19" t="n">
        <f aca="false">SUM(E28:E37)</f>
        <v>8700000</v>
      </c>
    </row>
    <row r="39" customFormat="false" ht="18.75" hidden="false" customHeight="true" outlineLevel="0" collapsed="false">
      <c r="A39" s="13" t="s">
        <v>44</v>
      </c>
      <c r="D39" s="20" t="s">
        <v>45</v>
      </c>
    </row>
    <row r="40" customFormat="false" ht="29.25" hidden="false" customHeight="true" outlineLevel="0" collapsed="false">
      <c r="A40" s="21" t="s">
        <v>46</v>
      </c>
      <c r="B40" s="17" t="n">
        <v>3300000</v>
      </c>
      <c r="C40" s="15" t="s">
        <v>47</v>
      </c>
      <c r="D40" s="16" t="s">
        <v>48</v>
      </c>
    </row>
    <row r="41" customFormat="false" ht="15" hidden="false" customHeight="true" outlineLevel="0" collapsed="false">
      <c r="A41" s="21" t="s">
        <v>49</v>
      </c>
      <c r="B41" s="17"/>
      <c r="C41" s="15"/>
      <c r="D41" s="15"/>
    </row>
    <row r="42" customFormat="false" ht="15" hidden="false" customHeight="true" outlineLevel="0" collapsed="false">
      <c r="A42" s="21" t="s">
        <v>50</v>
      </c>
      <c r="B42" s="17"/>
      <c r="C42" s="15"/>
      <c r="D42" s="15"/>
    </row>
    <row r="43" customFormat="false" ht="15" hidden="false" customHeight="true" outlineLevel="0" collapsed="false">
      <c r="A43" s="21" t="s">
        <v>51</v>
      </c>
      <c r="B43" s="17"/>
      <c r="C43" s="15"/>
      <c r="D43" s="15"/>
    </row>
    <row r="44" customFormat="false" ht="15" hidden="false" customHeight="true" outlineLevel="0" collapsed="false">
      <c r="A44" s="21" t="s">
        <v>52</v>
      </c>
      <c r="B44" s="17"/>
      <c r="C44" s="15"/>
      <c r="D44" s="15"/>
    </row>
    <row r="47" customFormat="false" ht="15" hidden="false" customHeight="true" outlineLevel="0" collapsed="false">
      <c r="A47" s="4" t="s">
        <v>53</v>
      </c>
    </row>
    <row r="48" customFormat="false" ht="15" hidden="false" customHeight="true" outlineLevel="0" collapsed="false">
      <c r="A48" s="22" t="s">
        <v>54</v>
      </c>
    </row>
  </sheetData>
  <printOptions headings="false" gridLines="false" gridLinesSet="true" horizontalCentered="true" verticalCentered="false"/>
  <pageMargins left="0.4" right="0.4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2026-10-28T08:00:25Z</dcterms:created>
  <dc:creator>openpyxl</dc:creator>
  <dc:description/>
  <dc:language>en-US</dc:language>
  <cp:lastModifiedBy/>
  <dcterms:modified xsi:type="dcterms:W3CDTF">2026-10-28T08:03:38Z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